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8655" activeTab="1"/>
  </bookViews>
  <sheets>
    <sheet name="Entsorgungsnachweise" sheetId="1" r:id="rId1"/>
    <sheet name="Wasserverlust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<sst xmlns="http://schemas.openxmlformats.org/spreadsheetml/2006/main" count="53" uniqueCount="40">
  <si>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Länge</t>
  </si>
  <si>
    <t>Breite</t>
  </si>
  <si>
    <t>Tiefe</t>
  </si>
  <si>
    <t>Volumen</t>
  </si>
  <si>
    <t>Durchmesser</t>
  </si>
  <si>
    <t>m</t>
  </si>
  <si>
    <t>m³</t>
  </si>
  <si>
    <t>m²</t>
  </si>
  <si>
    <t>Liter</t>
  </si>
  <si>
    <t>cm</t>
  </si>
  <si>
    <t>Querschnitt</t>
  </si>
  <si>
    <t>cm²</t>
  </si>
  <si>
    <t>benetzte 
Oberfläche</t>
  </si>
  <si>
    <t>zulässiger Verlust</t>
  </si>
  <si>
    <t>zulässige Absenkung</t>
  </si>
  <si>
    <t>Rechteckige
Senkgrube</t>
  </si>
  <si>
    <t>Runde 
Senkgrube</t>
  </si>
  <si>
    <t>Auffüllung bis in den Schacht</t>
  </si>
  <si>
    <t>Runder 
Schacht</t>
  </si>
  <si>
    <t>Rechteckiger
Schacht</t>
  </si>
  <si>
    <t>Senkgrube</t>
  </si>
  <si>
    <r>
      <t xml:space="preserve">Fehler, wenn für rechteckige </t>
    </r>
    <r>
      <rPr>
        <b/>
        <u val="single"/>
        <sz val="10"/>
        <rFont val="Arial"/>
        <family val="2"/>
      </rPr>
      <t>und</t>
    </r>
    <r>
      <rPr>
        <sz val="10"/>
        <rFont val="Arial"/>
        <family val="2"/>
      </rPr>
      <t xml:space="preserve"> runde Senkgrube Werte eingegeben werden!</t>
    </r>
  </si>
  <si>
    <t>Entsorgungsnachweise:</t>
  </si>
  <si>
    <t>Personen im Gebäude</t>
  </si>
  <si>
    <t>Abwasser-
anfall in 
Liter je Tag</t>
  </si>
  <si>
    <t>Abwasseranfall</t>
  </si>
  <si>
    <t>Entsorger</t>
  </si>
  <si>
    <t>Datum</t>
  </si>
  <si>
    <t>Summe</t>
  </si>
  <si>
    <t>Menge m³</t>
  </si>
  <si>
    <t>Entsorgungs-
zeitraum in Tagen</t>
  </si>
  <si>
    <t>durchschnittl. theoret.
 Abwasseranfall 
in m³</t>
  </si>
  <si>
    <t>xxxxxx1</t>
  </si>
  <si>
    <t>yyyyyy1</t>
  </si>
  <si>
    <t>12.2.</t>
  </si>
  <si>
    <t>30.4.</t>
  </si>
  <si>
    <t>3.8.</t>
  </si>
  <si>
    <t>10.12.</t>
  </si>
  <si>
    <t>Name:</t>
  </si>
  <si>
    <t>Anschrift</t>
  </si>
</sst>
</file>

<file path=xl/styles.xml><?xml version="1.0" encoding="utf-8"?>
<styleSheet xmlns="http://schemas.openxmlformats.org/spreadsheetml/2006/main">
  <numFmts count="25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00"/>
    <numFmt numFmtId="173" formatCode="0.000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dd/mm/yy"/>
  </numFmts>
  <fonts count="7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0" fontId="3" fillId="3" borderId="3" xfId="0" applyNumberFormat="1" applyFont="1" applyFill="1" applyBorder="1" applyAlignment="1" applyProtection="1">
      <alignment horizontal="center"/>
      <protection locked="0"/>
    </xf>
    <xf numFmtId="170" fontId="3" fillId="3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0" fontId="3" fillId="4" borderId="9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9" fontId="3" fillId="4" borderId="11" xfId="17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/>
      <protection locked="0"/>
    </xf>
    <xf numFmtId="180" fontId="3" fillId="3" borderId="3" xfId="0" applyNumberFormat="1" applyFont="1" applyFill="1" applyBorder="1" applyAlignment="1" applyProtection="1">
      <alignment horizontal="center"/>
      <protection locked="0"/>
    </xf>
    <xf numFmtId="170" fontId="3" fillId="3" borderId="4" xfId="0" applyNumberFormat="1" applyFont="1" applyFill="1" applyBorder="1" applyAlignment="1" applyProtection="1">
      <alignment/>
      <protection locked="0"/>
    </xf>
    <xf numFmtId="170" fontId="3" fillId="3" borderId="15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0" fontId="3" fillId="4" borderId="3" xfId="0" applyNumberFormat="1" applyFont="1" applyFill="1" applyBorder="1" applyAlignment="1">
      <alignment horizontal="center" vertical="center"/>
    </xf>
    <xf numFmtId="170" fontId="3" fillId="4" borderId="5" xfId="0" applyNumberFormat="1" applyFont="1" applyFill="1" applyBorder="1" applyAlignment="1">
      <alignment horizontal="center" vertical="center"/>
    </xf>
    <xf numFmtId="170" fontId="3" fillId="4" borderId="4" xfId="0" applyNumberFormat="1" applyFont="1" applyFill="1" applyBorder="1" applyAlignment="1">
      <alignment horizontal="center" vertical="center"/>
    </xf>
    <xf numFmtId="170" fontId="3" fillId="4" borderId="7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70" fontId="3" fillId="3" borderId="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wrapText="1"/>
    </xf>
    <xf numFmtId="1" fontId="3" fillId="3" borderId="5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1" sqref="D11"/>
    </sheetView>
  </sheetViews>
  <sheetFormatPr defaultColWidth="11.5546875" defaultRowHeight="15"/>
  <cols>
    <col min="2" max="2" width="11.5546875" style="2" customWidth="1"/>
    <col min="3" max="3" width="12.5546875" style="0" customWidth="1"/>
    <col min="4" max="4" width="16.4453125" style="0" customWidth="1"/>
  </cols>
  <sheetData>
    <row r="1" spans="1:4" ht="15.75">
      <c r="A1" s="21" t="s">
        <v>38</v>
      </c>
      <c r="B1" s="47"/>
      <c r="C1" s="48"/>
      <c r="D1" s="49"/>
    </row>
    <row r="2" spans="1:4" ht="16.5" thickBot="1">
      <c r="A2" s="30" t="s">
        <v>39</v>
      </c>
      <c r="B2" s="50"/>
      <c r="C2" s="51"/>
      <c r="D2" s="52"/>
    </row>
    <row r="3" ht="15.75" thickBot="1"/>
    <row r="4" spans="1:4" ht="21" thickBot="1">
      <c r="A4" s="42" t="s">
        <v>25</v>
      </c>
      <c r="B4" s="43"/>
      <c r="C4" s="43"/>
      <c r="D4" s="44"/>
    </row>
    <row r="5" spans="1:4" ht="63">
      <c r="A5" s="16" t="s">
        <v>23</v>
      </c>
      <c r="B5" s="17" t="s">
        <v>24</v>
      </c>
      <c r="C5" s="17" t="s">
        <v>30</v>
      </c>
      <c r="D5" s="18" t="s">
        <v>31</v>
      </c>
    </row>
    <row r="6" spans="1:4" s="2" customFormat="1" ht="16.5" thickBot="1">
      <c r="A6" s="36">
        <v>3</v>
      </c>
      <c r="B6" s="19">
        <v>100</v>
      </c>
      <c r="C6" s="37">
        <v>365</v>
      </c>
      <c r="D6" s="20">
        <f>A6*B6*C6/1000</f>
        <v>109.5</v>
      </c>
    </row>
    <row r="7" ht="15.75" thickBot="1"/>
    <row r="8" spans="1:3" ht="15.75">
      <c r="A8" s="21" t="s">
        <v>22</v>
      </c>
      <c r="B8" s="22"/>
      <c r="C8" s="23"/>
    </row>
    <row r="9" spans="1:3" ht="15.75">
      <c r="A9" s="24" t="s">
        <v>26</v>
      </c>
      <c r="B9" s="25" t="s">
        <v>27</v>
      </c>
      <c r="C9" s="26" t="s">
        <v>29</v>
      </c>
    </row>
    <row r="10" spans="1:3" ht="15.75">
      <c r="A10" s="38" t="s">
        <v>32</v>
      </c>
      <c r="B10" s="39" t="s">
        <v>34</v>
      </c>
      <c r="C10" s="40">
        <v>30</v>
      </c>
    </row>
    <row r="11" spans="1:3" ht="15.75">
      <c r="A11" s="38" t="s">
        <v>33</v>
      </c>
      <c r="B11" s="39" t="s">
        <v>35</v>
      </c>
      <c r="C11" s="40">
        <v>35</v>
      </c>
    </row>
    <row r="12" spans="1:3" ht="15.75">
      <c r="A12" s="38"/>
      <c r="B12" s="39" t="s">
        <v>36</v>
      </c>
      <c r="C12" s="40">
        <v>32</v>
      </c>
    </row>
    <row r="13" spans="1:3" ht="16.5" thickBot="1">
      <c r="A13" s="38"/>
      <c r="B13" s="39" t="s">
        <v>37</v>
      </c>
      <c r="C13" s="40">
        <v>30</v>
      </c>
    </row>
    <row r="14" spans="1:4" ht="15.75">
      <c r="A14" s="38"/>
      <c r="B14" s="39"/>
      <c r="C14" s="41"/>
      <c r="D14" s="28" t="str">
        <f>IF(C15&lt;D6,"NUR"," ")</f>
        <v> </v>
      </c>
    </row>
    <row r="15" spans="1:4" ht="16.5" thickBot="1">
      <c r="A15" s="45" t="s">
        <v>28</v>
      </c>
      <c r="B15" s="46"/>
      <c r="C15" s="27">
        <f>SUM(C10:C14)</f>
        <v>127</v>
      </c>
      <c r="D15" s="29" t="str">
        <f>IF(C15&gt;=D6,"ausreichend",C15/D6)</f>
        <v>ausreichend</v>
      </c>
    </row>
  </sheetData>
  <sheetProtection password="CDCC" sheet="1" objects="1" scenarios="1"/>
  <mergeCells count="4">
    <mergeCell ref="A4:D4"/>
    <mergeCell ref="A15:B15"/>
    <mergeCell ref="B1:D1"/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8" sqref="B8:C8"/>
    </sheetView>
  </sheetViews>
  <sheetFormatPr defaultColWidth="11.5546875" defaultRowHeight="15"/>
  <cols>
    <col min="1" max="1" width="12.6640625" style="5" customWidth="1"/>
    <col min="2" max="2" width="9.88671875" style="0" customWidth="1"/>
    <col min="3" max="3" width="7.99609375" style="0" customWidth="1"/>
    <col min="4" max="4" width="8.77734375" style="0" bestFit="1" customWidth="1"/>
    <col min="5" max="6" width="8.5546875" style="0" bestFit="1" customWidth="1"/>
    <col min="7" max="7" width="7.88671875" style="0" bestFit="1" customWidth="1"/>
  </cols>
  <sheetData>
    <row r="1" spans="1:7" ht="15.75">
      <c r="A1" s="31" t="s">
        <v>38</v>
      </c>
      <c r="B1" s="53"/>
      <c r="C1" s="54"/>
      <c r="D1" s="54"/>
      <c r="E1" s="54"/>
      <c r="F1" s="54"/>
      <c r="G1" s="55"/>
    </row>
    <row r="2" spans="1:7" ht="16.5" thickBot="1">
      <c r="A2" s="32" t="s">
        <v>39</v>
      </c>
      <c r="B2" s="56"/>
      <c r="C2" s="57"/>
      <c r="D2" s="57"/>
      <c r="E2" s="57"/>
      <c r="F2" s="57"/>
      <c r="G2" s="58"/>
    </row>
    <row r="3" spans="1:7" s="35" customFormat="1" ht="16.5" thickBot="1">
      <c r="A3" s="33"/>
      <c r="B3" s="34"/>
      <c r="C3" s="34"/>
      <c r="D3" s="34"/>
      <c r="E3" s="34"/>
      <c r="F3" s="34"/>
      <c r="G3" s="34"/>
    </row>
    <row r="4" spans="1:7" ht="27" thickBot="1">
      <c r="A4" s="68" t="s">
        <v>20</v>
      </c>
      <c r="B4" s="69"/>
      <c r="C4" s="69"/>
      <c r="D4" s="69"/>
      <c r="E4" s="69"/>
      <c r="F4" s="69"/>
      <c r="G4" s="70"/>
    </row>
    <row r="5" spans="1:7" s="3" customFormat="1" ht="26.25">
      <c r="A5" s="59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12</v>
      </c>
      <c r="G5" s="7" t="s">
        <v>13</v>
      </c>
    </row>
    <row r="6" spans="1:7" s="3" customFormat="1" ht="15.75">
      <c r="A6" s="60"/>
      <c r="B6" s="8" t="s">
        <v>5</v>
      </c>
      <c r="C6" s="8" t="s">
        <v>5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s="3" customFormat="1" ht="15.75">
      <c r="A7" s="60"/>
      <c r="B7" s="10">
        <v>2</v>
      </c>
      <c r="C7" s="10">
        <v>3</v>
      </c>
      <c r="D7" s="10">
        <v>3</v>
      </c>
      <c r="E7" s="61">
        <f>IF((B7+C7+D7)*(B10+D10)=0,(IF(B10=0,B7*C7*D7,B10*B10*3.14/4*D10)),"Fehler")</f>
        <v>18</v>
      </c>
      <c r="F7" s="61">
        <f>IF(($B7+$C7+$D7)*($B10+$D10)=0,(IF($B10=0,2*(B7*C7+(B7+C7)*D7),B10*3.14*(B10/2+D10))),"Fehler")</f>
        <v>42</v>
      </c>
      <c r="G7" s="63">
        <f>F7*0.2</f>
        <v>8.4</v>
      </c>
    </row>
    <row r="8" spans="1:7" s="3" customFormat="1" ht="15.75">
      <c r="A8" s="60" t="s">
        <v>16</v>
      </c>
      <c r="B8" s="66" t="s">
        <v>4</v>
      </c>
      <c r="C8" s="66"/>
      <c r="D8" s="8" t="s">
        <v>2</v>
      </c>
      <c r="E8" s="61"/>
      <c r="F8" s="61"/>
      <c r="G8" s="63"/>
    </row>
    <row r="9" spans="1:7" s="3" customFormat="1" ht="15.75">
      <c r="A9" s="60"/>
      <c r="B9" s="66" t="s">
        <v>5</v>
      </c>
      <c r="C9" s="66"/>
      <c r="D9" s="8" t="s">
        <v>5</v>
      </c>
      <c r="E9" s="61"/>
      <c r="F9" s="61"/>
      <c r="G9" s="63"/>
    </row>
    <row r="10" spans="1:7" s="3" customFormat="1" ht="16.5" thickBot="1">
      <c r="A10" s="65"/>
      <c r="B10" s="67"/>
      <c r="C10" s="67"/>
      <c r="D10" s="11"/>
      <c r="E10" s="62"/>
      <c r="F10" s="62"/>
      <c r="G10" s="64"/>
    </row>
    <row r="11" spans="1:7" s="1" customFormat="1" ht="27.75" customHeight="1" thickBot="1">
      <c r="A11" s="71" t="s">
        <v>21</v>
      </c>
      <c r="B11" s="72"/>
      <c r="C11" s="72"/>
      <c r="D11" s="72"/>
      <c r="E11" s="72"/>
      <c r="F11" s="72"/>
      <c r="G11" s="73"/>
    </row>
    <row r="12" spans="1:7" ht="21" thickBot="1">
      <c r="A12" s="42" t="s">
        <v>17</v>
      </c>
      <c r="B12" s="43"/>
      <c r="C12" s="43"/>
      <c r="D12" s="43"/>
      <c r="E12" s="44"/>
      <c r="F12" s="2"/>
      <c r="G12" s="2"/>
    </row>
    <row r="13" spans="1:7" s="3" customFormat="1" ht="26.25">
      <c r="A13" s="59" t="s">
        <v>19</v>
      </c>
      <c r="B13" s="6" t="s">
        <v>0</v>
      </c>
      <c r="C13" s="6" t="s">
        <v>1</v>
      </c>
      <c r="D13" s="6" t="s">
        <v>10</v>
      </c>
      <c r="E13" s="7" t="s">
        <v>14</v>
      </c>
      <c r="F13" s="12"/>
      <c r="G13" s="12"/>
    </row>
    <row r="14" spans="1:7" s="3" customFormat="1" ht="15.75">
      <c r="A14" s="60"/>
      <c r="B14" s="13" t="s">
        <v>9</v>
      </c>
      <c r="C14" s="13" t="s">
        <v>9</v>
      </c>
      <c r="D14" s="13" t="s">
        <v>11</v>
      </c>
      <c r="E14" s="14" t="s">
        <v>9</v>
      </c>
      <c r="F14" s="12"/>
      <c r="G14" s="12"/>
    </row>
    <row r="15" spans="1:7" s="3" customFormat="1" ht="15.75">
      <c r="A15" s="60"/>
      <c r="B15" s="15"/>
      <c r="C15" s="15"/>
      <c r="D15" s="61">
        <f>IF((B15+C15)*B18=0,(IF(B18=0,B15*C15,B18*B18*3.14/4)),"Fehler")</f>
        <v>2826</v>
      </c>
      <c r="E15" s="63">
        <f>1000*G7/D15</f>
        <v>2.9723991507430996</v>
      </c>
      <c r="F15" s="4"/>
      <c r="G15" s="4"/>
    </row>
    <row r="16" spans="1:7" s="3" customFormat="1" ht="15.75">
      <c r="A16" s="60" t="s">
        <v>18</v>
      </c>
      <c r="B16" s="74" t="s">
        <v>4</v>
      </c>
      <c r="C16" s="74"/>
      <c r="D16" s="61"/>
      <c r="E16" s="63"/>
      <c r="F16" s="12"/>
      <c r="G16" s="12"/>
    </row>
    <row r="17" spans="1:7" s="3" customFormat="1" ht="15.75">
      <c r="A17" s="60"/>
      <c r="B17" s="74" t="s">
        <v>9</v>
      </c>
      <c r="C17" s="74"/>
      <c r="D17" s="61"/>
      <c r="E17" s="63"/>
      <c r="F17" s="4"/>
      <c r="G17" s="4"/>
    </row>
    <row r="18" spans="1:7" s="3" customFormat="1" ht="16.5" thickBot="1">
      <c r="A18" s="65"/>
      <c r="B18" s="75">
        <v>60</v>
      </c>
      <c r="C18" s="75"/>
      <c r="D18" s="62"/>
      <c r="E18" s="64"/>
      <c r="F18" s="4"/>
      <c r="G18" s="4"/>
    </row>
  </sheetData>
  <sheetProtection password="CDCC" sheet="1" objects="1" scenarios="1"/>
  <mergeCells count="20">
    <mergeCell ref="A4:G4"/>
    <mergeCell ref="A11:G11"/>
    <mergeCell ref="A12:E12"/>
    <mergeCell ref="A13:A15"/>
    <mergeCell ref="D15:D18"/>
    <mergeCell ref="E15:E18"/>
    <mergeCell ref="A16:A18"/>
    <mergeCell ref="B16:C16"/>
    <mergeCell ref="B17:C17"/>
    <mergeCell ref="B18:C18"/>
    <mergeCell ref="B1:G1"/>
    <mergeCell ref="B2:G2"/>
    <mergeCell ref="A5:A7"/>
    <mergeCell ref="E7:E10"/>
    <mergeCell ref="F7:F10"/>
    <mergeCell ref="G7:G10"/>
    <mergeCell ref="A8:A10"/>
    <mergeCell ref="B8:C8"/>
    <mergeCell ref="B9:C9"/>
    <mergeCell ref="B10:C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Penninger Ernst</dc:creator>
  <cp:keywords/>
  <dc:description/>
  <cp:lastModifiedBy>Weichselbaum</cp:lastModifiedBy>
  <cp:lastPrinted>2005-04-26T09:00:06Z</cp:lastPrinted>
  <dcterms:created xsi:type="dcterms:W3CDTF">2005-04-07T13:08:22Z</dcterms:created>
  <dcterms:modified xsi:type="dcterms:W3CDTF">2006-07-07T06:22:25Z</dcterms:modified>
  <cp:category/>
  <cp:version/>
  <cp:contentType/>
  <cp:contentStatus/>
</cp:coreProperties>
</file>